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27792" windowHeight="11820"/>
  </bookViews>
  <sheets>
    <sheet name="Заявка" sheetId="1" r:id="rId1"/>
    <sheet name="XLR_NoRangeSheet" sheetId="2" state="veryHidden" r:id="rId2"/>
  </sheets>
  <definedNames>
    <definedName name="Details">Заявка!$A$20:$I$36</definedName>
    <definedName name="XLR_ERRNAMESTR" hidden="1">XLR_NoRangeSheet!$B$5</definedName>
    <definedName name="XLR_VERSION" hidden="1">XLR_NoRangeSheet!$A$5</definedName>
    <definedName name="XLRPARAMS_date" hidden="1">XLR_NoRangeSheet!$B$6</definedName>
    <definedName name="XLRPARAMS_orderno" hidden="1">XLR_NoRangeSheet!$C$6</definedName>
  </definedNames>
  <calcPr calcId="145621"/>
</workbook>
</file>

<file path=xl/calcChain.xml><?xml version="1.0" encoding="utf-8"?>
<calcChain xmlns="http://schemas.openxmlformats.org/spreadsheetml/2006/main">
  <c r="H36" i="1" l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5" i="2"/>
  <c r="B13" i="1" l="1"/>
  <c r="D11" i="1"/>
</calcChain>
</file>

<file path=xl/sharedStrings.xml><?xml version="1.0" encoding="utf-8"?>
<sst xmlns="http://schemas.openxmlformats.org/spreadsheetml/2006/main" count="87" uniqueCount="38">
  <si>
    <t>исполнитель</t>
  </si>
  <si>
    <t>контакты</t>
  </si>
  <si>
    <t>8-911-201-5-201; e-mail: zmk@zmkrussa.ru</t>
  </si>
  <si>
    <t>дата</t>
  </si>
  <si>
    <t>на поставку оборудования и материалов</t>
  </si>
  <si>
    <t>Просим выставить коммерческое предложение (счет) на указанную продукцию.</t>
  </si>
  <si>
    <r>
      <rPr>
        <sz val="11"/>
        <color indexed="8"/>
        <rFont val="Calibri"/>
        <family val="2"/>
        <charset val="204"/>
      </rPr>
      <t xml:space="preserve">•   </t>
    </r>
    <r>
      <rPr>
        <sz val="11"/>
        <color theme="1"/>
        <rFont val="Calibri"/>
        <family val="2"/>
        <charset val="204"/>
        <scheme val="minor"/>
      </rPr>
      <t>указать сроки поставки</t>
    </r>
  </si>
  <si>
    <t>•   условия доставки - самовывоз</t>
  </si>
  <si>
    <t>№ поз.</t>
  </si>
  <si>
    <t>НАИМЕНОВАНИЕ</t>
  </si>
  <si>
    <t>Сечение</t>
  </si>
  <si>
    <t>Размеры, мм</t>
  </si>
  <si>
    <t>Ед.изм.</t>
  </si>
  <si>
    <t>Кол-во</t>
  </si>
  <si>
    <t>Масса, кг</t>
  </si>
  <si>
    <t>Материал</t>
  </si>
  <si>
    <t>Инженер снабжения</t>
  </si>
  <si>
    <t>Тихомиров А.Ю.</t>
  </si>
  <si>
    <t xml:space="preserve">Тихомиров А.Ю. </t>
  </si>
  <si>
    <t>4.2, Developer  (build 122-D7)</t>
  </si>
  <si>
    <t>xlrParams</t>
  </si>
  <si>
    <t>24.12.2019</t>
  </si>
  <si>
    <t>614</t>
  </si>
  <si>
    <t>120х120х5</t>
  </si>
  <si>
    <t>шт</t>
  </si>
  <si>
    <t>С345-3</t>
  </si>
  <si>
    <t>180х180х8</t>
  </si>
  <si>
    <t>250х250х9</t>
  </si>
  <si>
    <t>Прокат листовой горячекатаный</t>
  </si>
  <si>
    <t>1500x6000</t>
  </si>
  <si>
    <t>1500x1000</t>
  </si>
  <si>
    <t>1500x5000</t>
  </si>
  <si>
    <t>1500x2000</t>
  </si>
  <si>
    <t>С245</t>
  </si>
  <si>
    <t>Уголки стальные равнополочные</t>
  </si>
  <si>
    <t>L125x9</t>
  </si>
  <si>
    <t>L90x7</t>
  </si>
  <si>
    <t>Пpoфили стальные гнутыe зaмкнутыe cвapныe квaдpaтныe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</si>
</sst>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quotePrefix="1"/>
    <xf numFmtId="49" fontId="0" fillId="0" borderId="0" xfId="0" applyNumberForma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609600</xdr:colOff>
      <xdr:row>7</xdr:row>
      <xdr:rowOff>180975</xdr:rowOff>
    </xdr:to>
    <xdr:pic>
      <xdr:nvPicPr>
        <xdr:cNvPr id="1050" name="Рисунок 4" descr="шапка ЗМК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2388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161925</xdr:rowOff>
    </xdr:from>
    <xdr:to>
      <xdr:col>8</xdr:col>
      <xdr:colOff>609600</xdr:colOff>
      <xdr:row>41</xdr:row>
      <xdr:rowOff>85725</xdr:rowOff>
    </xdr:to>
    <xdr:pic>
      <xdr:nvPicPr>
        <xdr:cNvPr id="105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114925"/>
          <a:ext cx="6238875" cy="304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/>
  </sheetPr>
  <dimension ref="A9:I38"/>
  <sheetViews>
    <sheetView tabSelected="1" topLeftCell="A13" workbookViewId="0">
      <selection activeCell="K10" sqref="K10"/>
    </sheetView>
  </sheetViews>
  <sheetFormatPr defaultRowHeight="14.4" x14ac:dyDescent="0.3"/>
  <cols>
    <col min="1" max="1" width="0.88671875" customWidth="1"/>
    <col min="2" max="2" width="4.5546875" customWidth="1"/>
    <col min="3" max="3" width="35.6640625" customWidth="1"/>
    <col min="4" max="4" width="10.109375" customWidth="1"/>
    <col min="5" max="5" width="10.88671875" customWidth="1"/>
    <col min="6" max="6" width="7.6640625" customWidth="1"/>
    <col min="7" max="7" width="7.5546875" customWidth="1"/>
    <col min="8" max="8" width="7.88671875" customWidth="1"/>
    <col min="9" max="9" width="10" customWidth="1"/>
  </cols>
  <sheetData>
    <row r="9" spans="1:9" x14ac:dyDescent="0.3">
      <c r="C9" s="1" t="s">
        <v>0</v>
      </c>
      <c r="D9" s="2" t="s">
        <v>18</v>
      </c>
    </row>
    <row r="10" spans="1:9" x14ac:dyDescent="0.3">
      <c r="C10" s="1" t="s">
        <v>1</v>
      </c>
      <c r="D10" s="2" t="s">
        <v>2</v>
      </c>
    </row>
    <row r="11" spans="1:9" x14ac:dyDescent="0.3">
      <c r="C11" s="1" t="s">
        <v>3</v>
      </c>
      <c r="D11" s="2" t="str">
        <f>XLRPARAMS_date</f>
        <v>24.12.2019</v>
      </c>
    </row>
    <row r="13" spans="1:9" ht="15" x14ac:dyDescent="0.25">
      <c r="A13" s="5"/>
      <c r="B13" s="12" t="str">
        <f>"ЗАЯВКА № "&amp;XLRPARAMS_orderno</f>
        <v>ЗАЯВКА № 614</v>
      </c>
      <c r="C13" s="12"/>
      <c r="D13" s="12"/>
      <c r="E13" s="12"/>
      <c r="F13" s="12"/>
      <c r="G13" s="12"/>
      <c r="H13" s="12"/>
      <c r="I13" s="12"/>
    </row>
    <row r="14" spans="1:9" x14ac:dyDescent="0.3">
      <c r="A14" s="5"/>
      <c r="B14" s="12" t="s">
        <v>4</v>
      </c>
      <c r="C14" s="12"/>
      <c r="D14" s="12"/>
      <c r="E14" s="12"/>
      <c r="F14" s="12"/>
      <c r="G14" s="12"/>
      <c r="H14" s="12"/>
      <c r="I14" s="12"/>
    </row>
    <row r="15" spans="1:9" x14ac:dyDescent="0.3">
      <c r="B15" t="s">
        <v>5</v>
      </c>
    </row>
    <row r="16" spans="1:9" x14ac:dyDescent="0.3">
      <c r="C16" t="s">
        <v>6</v>
      </c>
    </row>
    <row r="17" spans="1:9" x14ac:dyDescent="0.3">
      <c r="C17" t="s">
        <v>7</v>
      </c>
    </row>
    <row r="19" spans="1:9" ht="43.2" x14ac:dyDescent="0.3">
      <c r="A19" s="3"/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</row>
    <row r="20" spans="1:9" ht="28.8" x14ac:dyDescent="0.3">
      <c r="A20" s="3"/>
      <c r="B20" s="6">
        <f t="shared" ref="B20:B35" si="0">N(B19)+1</f>
        <v>1</v>
      </c>
      <c r="C20" s="7" t="s">
        <v>37</v>
      </c>
      <c r="D20" s="8" t="s">
        <v>23</v>
      </c>
      <c r="E20" s="8">
        <v>12000</v>
      </c>
      <c r="F20" s="8" t="s">
        <v>24</v>
      </c>
      <c r="G20" s="6">
        <v>6</v>
      </c>
      <c r="H20" s="6">
        <v>1263.5999999999999</v>
      </c>
      <c r="I20" s="8" t="s">
        <v>25</v>
      </c>
    </row>
    <row r="21" spans="1:9" ht="28.8" x14ac:dyDescent="0.3">
      <c r="A21" s="3"/>
      <c r="B21" s="6">
        <f t="shared" si="0"/>
        <v>2</v>
      </c>
      <c r="C21" s="7" t="s">
        <v>37</v>
      </c>
      <c r="D21" s="8" t="s">
        <v>26</v>
      </c>
      <c r="E21" s="8">
        <v>12000</v>
      </c>
      <c r="F21" s="8" t="s">
        <v>24</v>
      </c>
      <c r="G21" s="6">
        <v>18</v>
      </c>
      <c r="H21" s="6">
        <v>8959.68</v>
      </c>
      <c r="I21" s="8" t="s">
        <v>25</v>
      </c>
    </row>
    <row r="22" spans="1:9" ht="28.8" x14ac:dyDescent="0.3">
      <c r="A22" s="3"/>
      <c r="B22" s="6">
        <f t="shared" si="0"/>
        <v>3</v>
      </c>
      <c r="C22" s="7" t="s">
        <v>37</v>
      </c>
      <c r="D22" s="8" t="s">
        <v>27</v>
      </c>
      <c r="E22" s="8">
        <v>12000</v>
      </c>
      <c r="F22" s="8" t="s">
        <v>24</v>
      </c>
      <c r="G22" s="6">
        <v>27</v>
      </c>
      <c r="H22" s="6">
        <v>21358.080000000002</v>
      </c>
      <c r="I22" s="8" t="s">
        <v>25</v>
      </c>
    </row>
    <row r="23" spans="1:9" x14ac:dyDescent="0.3">
      <c r="A23" s="3"/>
      <c r="B23" s="6">
        <f t="shared" si="0"/>
        <v>4</v>
      </c>
      <c r="C23" s="7" t="s">
        <v>28</v>
      </c>
      <c r="D23" s="8">
        <v>10</v>
      </c>
      <c r="E23" s="8" t="s">
        <v>29</v>
      </c>
      <c r="F23" s="8" t="s">
        <v>24</v>
      </c>
      <c r="G23" s="6">
        <v>2</v>
      </c>
      <c r="H23" s="6">
        <v>1412.82</v>
      </c>
      <c r="I23" s="8" t="s">
        <v>25</v>
      </c>
    </row>
    <row r="24" spans="1:9" x14ac:dyDescent="0.3">
      <c r="A24" s="3"/>
      <c r="B24" s="6">
        <f t="shared" si="0"/>
        <v>5</v>
      </c>
      <c r="C24" s="7" t="s">
        <v>28</v>
      </c>
      <c r="D24" s="8">
        <v>12</v>
      </c>
      <c r="E24" s="8" t="s">
        <v>29</v>
      </c>
      <c r="F24" s="8" t="s">
        <v>24</v>
      </c>
      <c r="G24" s="6">
        <v>3</v>
      </c>
      <c r="H24" s="6">
        <v>2543.13</v>
      </c>
      <c r="I24" s="8" t="s">
        <v>25</v>
      </c>
    </row>
    <row r="25" spans="1:9" x14ac:dyDescent="0.3">
      <c r="A25" s="3"/>
      <c r="B25" s="6">
        <f t="shared" si="0"/>
        <v>6</v>
      </c>
      <c r="C25" s="7" t="s">
        <v>28</v>
      </c>
      <c r="D25" s="8">
        <v>16</v>
      </c>
      <c r="E25" s="8" t="s">
        <v>29</v>
      </c>
      <c r="F25" s="8" t="s">
        <v>24</v>
      </c>
      <c r="G25" s="6">
        <v>10</v>
      </c>
      <c r="H25" s="6">
        <v>11303.1</v>
      </c>
      <c r="I25" s="8" t="s">
        <v>25</v>
      </c>
    </row>
    <row r="26" spans="1:9" x14ac:dyDescent="0.3">
      <c r="A26" s="3"/>
      <c r="B26" s="6">
        <f t="shared" si="0"/>
        <v>7</v>
      </c>
      <c r="C26" s="7" t="s">
        <v>28</v>
      </c>
      <c r="D26" s="8">
        <v>20</v>
      </c>
      <c r="E26" s="8" t="s">
        <v>29</v>
      </c>
      <c r="F26" s="8" t="s">
        <v>24</v>
      </c>
      <c r="G26" s="6">
        <v>2</v>
      </c>
      <c r="H26" s="6">
        <v>2825.82</v>
      </c>
      <c r="I26" s="8" t="s">
        <v>25</v>
      </c>
    </row>
    <row r="27" spans="1:9" x14ac:dyDescent="0.3">
      <c r="A27" s="3"/>
      <c r="B27" s="6">
        <f t="shared" si="0"/>
        <v>8</v>
      </c>
      <c r="C27" s="7" t="s">
        <v>28</v>
      </c>
      <c r="D27" s="8">
        <v>25</v>
      </c>
      <c r="E27" s="8" t="s">
        <v>30</v>
      </c>
      <c r="F27" s="8" t="s">
        <v>24</v>
      </c>
      <c r="G27" s="6">
        <v>1</v>
      </c>
      <c r="H27" s="6">
        <v>294.36</v>
      </c>
      <c r="I27" s="8" t="s">
        <v>25</v>
      </c>
    </row>
    <row r="28" spans="1:9" x14ac:dyDescent="0.3">
      <c r="A28" s="3"/>
      <c r="B28" s="6">
        <f t="shared" si="0"/>
        <v>9</v>
      </c>
      <c r="C28" s="7" t="s">
        <v>28</v>
      </c>
      <c r="D28" s="8">
        <v>27</v>
      </c>
      <c r="E28" s="8" t="s">
        <v>30</v>
      </c>
      <c r="F28" s="8" t="s">
        <v>24</v>
      </c>
      <c r="G28" s="6">
        <v>1</v>
      </c>
      <c r="H28" s="6">
        <v>317.91000000000003</v>
      </c>
      <c r="I28" s="8" t="s">
        <v>25</v>
      </c>
    </row>
    <row r="29" spans="1:9" x14ac:dyDescent="0.3">
      <c r="A29" s="3"/>
      <c r="B29" s="6">
        <f t="shared" si="0"/>
        <v>10</v>
      </c>
      <c r="C29" s="7" t="s">
        <v>28</v>
      </c>
      <c r="D29" s="8">
        <v>30</v>
      </c>
      <c r="E29" s="8" t="s">
        <v>31</v>
      </c>
      <c r="F29" s="8" t="s">
        <v>24</v>
      </c>
      <c r="G29" s="6">
        <v>2</v>
      </c>
      <c r="H29" s="6">
        <v>3532.35</v>
      </c>
      <c r="I29" s="8" t="s">
        <v>25</v>
      </c>
    </row>
    <row r="30" spans="1:9" x14ac:dyDescent="0.3">
      <c r="A30" s="3"/>
      <c r="B30" s="6">
        <f t="shared" si="0"/>
        <v>11</v>
      </c>
      <c r="C30" s="7" t="s">
        <v>28</v>
      </c>
      <c r="D30" s="8">
        <v>36</v>
      </c>
      <c r="E30" s="8" t="s">
        <v>32</v>
      </c>
      <c r="F30" s="8" t="s">
        <v>24</v>
      </c>
      <c r="G30" s="6">
        <v>1</v>
      </c>
      <c r="H30" s="6">
        <v>847.77</v>
      </c>
      <c r="I30" s="8" t="s">
        <v>25</v>
      </c>
    </row>
    <row r="31" spans="1:9" x14ac:dyDescent="0.3">
      <c r="A31" s="3"/>
      <c r="B31" s="6">
        <f t="shared" si="0"/>
        <v>12</v>
      </c>
      <c r="C31" s="7" t="s">
        <v>28</v>
      </c>
      <c r="D31" s="8">
        <v>38</v>
      </c>
      <c r="E31" s="8" t="s">
        <v>32</v>
      </c>
      <c r="F31" s="8" t="s">
        <v>24</v>
      </c>
      <c r="G31" s="6">
        <v>1</v>
      </c>
      <c r="H31" s="6">
        <v>894.87</v>
      </c>
      <c r="I31" s="8" t="s">
        <v>25</v>
      </c>
    </row>
    <row r="32" spans="1:9" x14ac:dyDescent="0.3">
      <c r="A32" s="3"/>
      <c r="B32" s="6">
        <f t="shared" si="0"/>
        <v>13</v>
      </c>
      <c r="C32" s="7" t="s">
        <v>28</v>
      </c>
      <c r="D32" s="8">
        <v>6</v>
      </c>
      <c r="E32" s="8" t="s">
        <v>29</v>
      </c>
      <c r="F32" s="8" t="s">
        <v>24</v>
      </c>
      <c r="G32" s="6">
        <v>3</v>
      </c>
      <c r="H32" s="6">
        <v>1271.43</v>
      </c>
      <c r="I32" s="8" t="s">
        <v>33</v>
      </c>
    </row>
    <row r="33" spans="1:9" x14ac:dyDescent="0.3">
      <c r="A33" s="3"/>
      <c r="B33" s="6">
        <f t="shared" si="0"/>
        <v>14</v>
      </c>
      <c r="C33" s="7" t="s">
        <v>28</v>
      </c>
      <c r="D33" s="8">
        <v>8</v>
      </c>
      <c r="E33" s="8" t="s">
        <v>29</v>
      </c>
      <c r="F33" s="8" t="s">
        <v>24</v>
      </c>
      <c r="G33" s="6">
        <v>1</v>
      </c>
      <c r="H33" s="6">
        <v>565.11</v>
      </c>
      <c r="I33" s="8" t="s">
        <v>25</v>
      </c>
    </row>
    <row r="34" spans="1:9" x14ac:dyDescent="0.3">
      <c r="A34" s="3"/>
      <c r="B34" s="6">
        <f t="shared" si="0"/>
        <v>15</v>
      </c>
      <c r="C34" s="7" t="s">
        <v>34</v>
      </c>
      <c r="D34" s="8" t="s">
        <v>35</v>
      </c>
      <c r="E34" s="8">
        <v>12000</v>
      </c>
      <c r="F34" s="8" t="s">
        <v>24</v>
      </c>
      <c r="G34" s="6">
        <v>51</v>
      </c>
      <c r="H34" s="6">
        <v>10587.6</v>
      </c>
      <c r="I34" s="8" t="s">
        <v>25</v>
      </c>
    </row>
    <row r="35" spans="1:9" x14ac:dyDescent="0.3">
      <c r="A35" s="3"/>
      <c r="B35" s="6">
        <f t="shared" si="0"/>
        <v>16</v>
      </c>
      <c r="C35" s="7" t="s">
        <v>34</v>
      </c>
      <c r="D35" s="8" t="s">
        <v>36</v>
      </c>
      <c r="E35" s="8">
        <v>12000</v>
      </c>
      <c r="F35" s="8" t="s">
        <v>24</v>
      </c>
      <c r="G35" s="6">
        <v>36</v>
      </c>
      <c r="H35" s="6">
        <v>4164.4799999999996</v>
      </c>
      <c r="I35" s="8" t="s">
        <v>25</v>
      </c>
    </row>
    <row r="36" spans="1:9" x14ac:dyDescent="0.3">
      <c r="H36" s="9">
        <f>SUM($H$20:$H$35)</f>
        <v>72142.11</v>
      </c>
    </row>
    <row r="38" spans="1:9" x14ac:dyDescent="0.3">
      <c r="C38" t="s">
        <v>16</v>
      </c>
      <c r="F38" t="s">
        <v>17</v>
      </c>
    </row>
  </sheetData>
  <mergeCells count="2">
    <mergeCell ref="B13:I13"/>
    <mergeCell ref="B14:I14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6"/>
  <sheetViews>
    <sheetView workbookViewId="0">
      <selection activeCell="A30005" sqref="A30005:I30006"/>
    </sheetView>
  </sheetViews>
  <sheetFormatPr defaultRowHeight="14.4" x14ac:dyDescent="0.3"/>
  <sheetData>
    <row r="5" spans="1:3" x14ac:dyDescent="0.25">
      <c r="A5" s="10" t="s">
        <v>19</v>
      </c>
      <c r="B5" t="e">
        <f>XLR_ERRNAME</f>
        <v>#NAME?</v>
      </c>
    </row>
    <row r="6" spans="1:3" x14ac:dyDescent="0.25">
      <c r="A6" t="s">
        <v>20</v>
      </c>
      <c r="B6" s="11" t="s">
        <v>21</v>
      </c>
      <c r="C6" s="1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zmk</cp:lastModifiedBy>
  <cp:lastPrinted>2019-08-28T11:52:46Z</cp:lastPrinted>
  <dcterms:created xsi:type="dcterms:W3CDTF">2019-08-28T11:46:53Z</dcterms:created>
  <dcterms:modified xsi:type="dcterms:W3CDTF">2019-12-24T17:27:21Z</dcterms:modified>
</cp:coreProperties>
</file>